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M:\04 - ressources et moyens generaux\Communication\12_Scolaire\3_Taux d'effort\"/>
    </mc:Choice>
  </mc:AlternateContent>
  <xr:revisionPtr revIDLastSave="0" documentId="8_{692AEDC0-84D2-4F03-8922-2F6C82BC8DF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euil1" sheetId="1" r:id="rId1"/>
  </sheets>
  <definedNames>
    <definedName name="__xlnm.Print_Area" localSheetId="0">Feuil1!$A$1:$B$12</definedName>
    <definedName name="_xlnm.Print_Area" localSheetId="0">Feuil1!$A$1:$B$12</definedName>
  </definedNames>
  <calcPr calcId="191029"/>
</workbook>
</file>

<file path=xl/calcChain.xml><?xml version="1.0" encoding="utf-8"?>
<calcChain xmlns="http://schemas.openxmlformats.org/spreadsheetml/2006/main">
  <c r="B6" i="1" l="1"/>
  <c r="B12" i="1" l="1"/>
  <c r="B11" i="1"/>
  <c r="B10" i="1"/>
  <c r="B7" i="1"/>
  <c r="B8" i="1"/>
  <c r="B9" i="1"/>
</calcChain>
</file>

<file path=xl/sharedStrings.xml><?xml version="1.0" encoding="utf-8"?>
<sst xmlns="http://schemas.openxmlformats.org/spreadsheetml/2006/main" count="12" uniqueCount="12">
  <si>
    <t>TABLEAU DE CALCUL DES TARIFS AU TAUX D'EFFORT</t>
  </si>
  <si>
    <t>Saisissez votre QF dans la cellule ci-dessous</t>
  </si>
  <si>
    <t>Votre Quotient Familial</t>
  </si>
  <si>
    <t>Services</t>
  </si>
  <si>
    <t>Restaurant Scolaire - Repas enfant prévu</t>
  </si>
  <si>
    <t>Mercredi Après-midi sans goûter</t>
  </si>
  <si>
    <t>ALSH Demi-journée sans repas</t>
  </si>
  <si>
    <t>ALSH Demi-journée avec repas</t>
  </si>
  <si>
    <t>ALSH Journée</t>
  </si>
  <si>
    <r>
      <t xml:space="preserve">ALSH Journée minorée
</t>
    </r>
    <r>
      <rPr>
        <i/>
        <sz val="9"/>
        <color indexed="8"/>
        <rFont val="Calibri"/>
        <family val="2"/>
        <charset val="1"/>
      </rPr>
      <t>pour inscription semaine de 5 journées</t>
    </r>
  </si>
  <si>
    <t>Tarif appliquable</t>
  </si>
  <si>
    <t>Accueil Périscolaire matin et soir - tarif horaire - facturation au 1/4 d'heure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</si>
</sst>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"/>
    <numFmt numFmtId="165" formatCode="#,##0.00&quot; €&quot;"/>
  </numFmts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i/>
      <u/>
      <sz val="11"/>
      <color indexed="10"/>
      <name val="Calibri"/>
      <family val="2"/>
      <charset val="1"/>
    </font>
    <font>
      <sz val="8"/>
      <color indexed="8"/>
      <name val="Calibri"/>
      <family val="2"/>
      <charset val="1"/>
    </font>
    <font>
      <i/>
      <sz val="9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1" fillId="0" borderId="0" xfId="1" applyAlignment="1" applyProtection="1">
      <alignment vertical="center"/>
      <protection hidden="1"/>
    </xf>
    <xf numFmtId="164" fontId="1" fillId="0" borderId="0" xfId="1" applyNumberFormat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hidden="1"/>
    </xf>
    <xf numFmtId="0" fontId="1" fillId="2" borderId="1" xfId="1" applyFill="1" applyBorder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vertical="center"/>
      <protection hidden="1"/>
    </xf>
    <xf numFmtId="165" fontId="1" fillId="0" borderId="1" xfId="1" applyNumberFormat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 wrapText="1"/>
      <protection hidden="1"/>
    </xf>
    <xf numFmtId="0" fontId="1" fillId="0" borderId="0" xfId="1" applyAlignment="1">
      <alignment vertical="center"/>
    </xf>
    <xf numFmtId="0" fontId="2" fillId="0" borderId="0" xfId="1" applyFont="1" applyAlignment="1" applyProtection="1">
      <alignment horizontal="center" vertical="center"/>
      <protection hidden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190" zoomScaleNormal="190" workbookViewId="0">
      <selection activeCell="D6" sqref="D6"/>
    </sheetView>
  </sheetViews>
  <sheetFormatPr baseColWidth="10" defaultColWidth="10.7109375" defaultRowHeight="15" x14ac:dyDescent="0.25"/>
  <cols>
    <col min="1" max="1" width="46" style="1" customWidth="1"/>
    <col min="2" max="2" width="16.28515625" style="1" customWidth="1"/>
    <col min="3" max="16384" width="10.7109375" style="1"/>
  </cols>
  <sheetData>
    <row r="1" spans="1:4" ht="22.15" customHeight="1" x14ac:dyDescent="0.25">
      <c r="A1" s="12" t="s">
        <v>0</v>
      </c>
      <c r="B1" s="12"/>
    </row>
    <row r="2" spans="1:4" ht="27.6" customHeight="1" x14ac:dyDescent="0.25">
      <c r="A2" s="2"/>
      <c r="B2" s="3" t="s">
        <v>1</v>
      </c>
    </row>
    <row r="3" spans="1:4" ht="25.15" customHeight="1" x14ac:dyDescent="0.25">
      <c r="A3" s="4" t="s">
        <v>2</v>
      </c>
      <c r="B3" s="5">
        <v>1000</v>
      </c>
    </row>
    <row r="4" spans="1:4" x14ac:dyDescent="0.25">
      <c r="A4" s="2"/>
      <c r="B4" s="2"/>
    </row>
    <row r="5" spans="1:4" ht="31.9" customHeight="1" x14ac:dyDescent="0.25">
      <c r="A5" s="6" t="s">
        <v>3</v>
      </c>
      <c r="B5" s="7" t="s">
        <v>10</v>
      </c>
    </row>
    <row r="6" spans="1:4" ht="31.9" customHeight="1" x14ac:dyDescent="0.25">
      <c r="A6" s="8" t="s">
        <v>4</v>
      </c>
      <c r="B6" s="9">
        <f>IF((B3*0.00397)&lt;=3.97,1,IF((B3*0.00397)&gt;5.56,5.56,B3*0.00397))</f>
        <v>1</v>
      </c>
    </row>
    <row r="7" spans="1:4" ht="31.9" customHeight="1" x14ac:dyDescent="0.25">
      <c r="A7" s="10" t="s">
        <v>11</v>
      </c>
      <c r="B7" s="9">
        <f>IF((B3*0.0025)&lt;0.5,0.5,IF((B3*0.0025)&gt;3.5,3.5,B3*0.0025))</f>
        <v>2.5</v>
      </c>
    </row>
    <row r="8" spans="1:4" ht="31.9" customHeight="1" x14ac:dyDescent="0.25">
      <c r="A8" s="8" t="s">
        <v>5</v>
      </c>
      <c r="B8" s="9">
        <f>IF(((B3*0.00625))&lt;2,2,IF(((B3*0.00625))&gt;10,10,((B3*0.00625))))</f>
        <v>6.25</v>
      </c>
    </row>
    <row r="9" spans="1:4" ht="31.9" customHeight="1" x14ac:dyDescent="0.25">
      <c r="A9" s="8" t="s">
        <v>6</v>
      </c>
      <c r="B9" s="9">
        <f>IF((B3*0.00625)&lt;2,2,IF((B3*0.00625)&gt;10,10,B3*0.00625))</f>
        <v>6.25</v>
      </c>
      <c r="D9" s="11"/>
    </row>
    <row r="10" spans="1:4" ht="31.9" customHeight="1" x14ac:dyDescent="0.25">
      <c r="A10" s="8" t="s">
        <v>7</v>
      </c>
      <c r="B10" s="9">
        <f>IF((B3*0.0102)&lt;3.25,3.25,IF((B3*0.0102)&gt;16.32,16.32,B3*0.0102))</f>
        <v>10.200000000000001</v>
      </c>
    </row>
    <row r="11" spans="1:4" ht="31.9" customHeight="1" x14ac:dyDescent="0.25">
      <c r="A11" s="8" t="s">
        <v>8</v>
      </c>
      <c r="B11" s="9">
        <f>IF((B3*0.01165)&lt;3.73,3.73,IF((B3*0.01165)&gt;18.64,18.64,B3*0.01165))</f>
        <v>11.65</v>
      </c>
    </row>
    <row r="12" spans="1:4" ht="31.9" customHeight="1" x14ac:dyDescent="0.25">
      <c r="A12" s="10" t="s">
        <v>9</v>
      </c>
      <c r="B12" s="9">
        <f>IF((B3*0.010485)&lt;3.35,3.35,IF((B3*0.010485)&gt;16.78,16.78,B3*0.010485))</f>
        <v>10.484999999999999</v>
      </c>
    </row>
    <row r="13" spans="1:4" x14ac:dyDescent="0.25">
      <c r="B13" s="11"/>
    </row>
    <row r="16" spans="1:4" x14ac:dyDescent="0.25">
      <c r="A16" s="11"/>
    </row>
  </sheetData>
  <sheetProtection algorithmName="SHA-512" hashValue="v04Hx0VuEmsbOFb2cUypYmdKoBOS+xZVOwgj0kVgnRyDWdhR1f8qbNfF/NKcdqLviYCcdrvoGM695Kr0vXpCWg==" saltValue="dmpaIgJkrK3qtULhoPblgQ==" spinCount="100000" sheet="1" objects="1" scenarios="1"/>
  <mergeCells count="1">
    <mergeCell ref="A1:B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Feuil1!__xlnm.Print_Area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Chrystele BICHON</dc:creator>
  <cp:lastModifiedBy>Amandine Bocherel</cp:lastModifiedBy>
  <dcterms:created xsi:type="dcterms:W3CDTF">2016-11-07T08:39:24Z</dcterms:created>
  <dcterms:modified xsi:type="dcterms:W3CDTF">2023-01-11T09:04:13Z</dcterms:modified>
</cp:coreProperties>
</file>